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filterPrivacy="1" codeName="ThisWorkbook"/>
  <xr:revisionPtr revIDLastSave="1" documentId="8_{E899FBC8-CF07-4F49-9B39-1339E422889E}" xr6:coauthVersionLast="47" xr6:coauthVersionMax="47" xr10:uidLastSave="{1A0C4A3C-121D-42C0-8839-D4C9EFE997BD}"/>
  <bookViews>
    <workbookView xWindow="-120" yWindow="-120" windowWidth="29040" windowHeight="1584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1" l="1"/>
  <c r="E3" i="11" l="1"/>
  <c r="E9" i="11" s="1"/>
  <c r="E21" i="11" s="1"/>
  <c r="F21" i="11" s="1"/>
  <c r="E22" i="11" s="1"/>
  <c r="F22" i="11" l="1"/>
  <c r="H22" i="11" s="1"/>
  <c r="E23" i="11"/>
  <c r="F9" i="11"/>
  <c r="E10" i="11" s="1"/>
  <c r="I5" i="11"/>
  <c r="H33" i="11"/>
  <c r="H32" i="11"/>
  <c r="H31" i="11"/>
  <c r="H30" i="11"/>
  <c r="H29" i="11"/>
  <c r="H28" i="11"/>
  <c r="H26" i="11"/>
  <c r="H21" i="11"/>
  <c r="H20" i="11"/>
  <c r="H14" i="11"/>
  <c r="H8" i="11"/>
  <c r="H9" i="11" l="1"/>
  <c r="F23" i="11"/>
  <c r="E25" i="11"/>
  <c r="F10" i="11"/>
  <c r="E11" i="11" s="1"/>
  <c r="E13" i="11"/>
  <c r="E15" i="11" s="1"/>
  <c r="E16" i="11" s="1"/>
  <c r="I6" i="11"/>
  <c r="H27" i="11" l="1"/>
  <c r="F25" i="11"/>
  <c r="H25" i="11" s="1"/>
  <c r="H10" i="11"/>
  <c r="E24" i="11"/>
  <c r="H23" i="11"/>
  <c r="F16" i="11"/>
  <c r="F15" i="11"/>
  <c r="H15" i="11" s="1"/>
  <c r="F13" i="11"/>
  <c r="H13" i="11" s="1"/>
  <c r="F11" i="11"/>
  <c r="E12" i="11" s="1"/>
  <c r="J5" i="11"/>
  <c r="K5" i="11" s="1"/>
  <c r="L5" i="11" s="1"/>
  <c r="M5" i="11" s="1"/>
  <c r="N5" i="11" s="1"/>
  <c r="O5" i="11" s="1"/>
  <c r="P5" i="11" s="1"/>
  <c r="I4" i="11"/>
  <c r="F24" i="11" l="1"/>
  <c r="H24" i="11" s="1"/>
  <c r="H16" i="11"/>
  <c r="E17" i="11"/>
  <c r="E18" i="11" s="1"/>
  <c r="E19" i="11" s="1"/>
  <c r="H11" i="11"/>
  <c r="F12" i="11"/>
  <c r="H12" i="11" s="1"/>
  <c r="P4" i="11"/>
  <c r="Q5" i="11"/>
  <c r="R5" i="11" s="1"/>
  <c r="S5" i="11" s="1"/>
  <c r="T5" i="11" s="1"/>
  <c r="U5" i="11" s="1"/>
  <c r="V5" i="11" s="1"/>
  <c r="W5" i="11" s="1"/>
  <c r="J6" i="11"/>
  <c r="F19" i="11" l="1"/>
  <c r="H19" i="11" s="1"/>
  <c r="F18" i="11"/>
  <c r="H18" i="11" s="1"/>
  <c r="F17" i="11"/>
  <c r="H17" i="11" s="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<sst xmlns="http://schemas.openxmlformats.org/spreadsheetml/2006/main" count="79" uniqueCount="52">
  <si>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</si>
  <si>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PROJECT TITLE</t>
  </si>
  <si>
    <t>SIMPLE GANTT CHART by Vertex42.com</t>
  </si>
  <si>
    <t>Enter Company Name in cell B2.</t>
  </si>
  <si>
    <t>Company Name</t>
  </si>
  <si>
    <t>https://www.vertex42.com/ExcelTemplates/simple-gantt-chart.html</t>
  </si>
  <si>
    <t>Enter the name of the Project Lead in cell B3. Enter the Project Start date in cell E3. Project Start: label is in cell C3.</t>
  </si>
  <si>
    <t>Project Lead</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</si>
  <si>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</si>
  <si>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</si>
  <si>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Display Week:</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</si>
  <si>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</si>
  <si>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</si>
  <si>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</si>
  <si>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ASSIGNED
TO</t>
  </si>
  <si>
    <t>PROGRESS</t>
  </si>
  <si>
    <t>START</t>
  </si>
  <si>
    <t>END</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</si>
  <si>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</si>
  <si>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</si>
  <si>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</si>
  <si>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Phase 1 Title</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</si>
  <si>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</si>
  <si>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Task 1</t>
  </si>
  <si>
    <t>Name</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</si>
  <si>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</si>
  <si>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Task 2</t>
  </si>
  <si>
    <t>Task 3</t>
  </si>
  <si>
    <t>Task 4</t>
  </si>
  <si>
    <t>Task 5</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</si>
  <si>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</si>
  <si>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Phase 2 Title</t>
  </si>
  <si>
    <t>Sample phase title block</t>
  </si>
  <si>
    <t>Phase 3 Title</t>
  </si>
  <si>
    <t>Phase 4 Title</t>
  </si>
  <si>
    <t>date</t>
  </si>
  <si>
    <t>This is an empty row</t>
  </si>
  <si>
    <t>This row marks the end of the Project Schedule. DO NOT enter anything in this row. 
Insert new rows ABOVE this one to continue building out your Project Schedule.</t>
  </si>
  <si>
    <t>Insert new rows ABOVE this one</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</si>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</sst>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25">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1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s>
  <cellStyleXfs count="13">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43"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5" fontId="9" fillId="0" borderId="3">
      <alignment horizontal="center" vertical="center"/>
    </xf>
    <xf numFmtId="164" fontId="9" fillId="0" borderId="2" applyFill="0">
      <alignment horizontal="center" vertical="center"/>
    </xf>
    <xf numFmtId="0" fontId="9" fillId="0" borderId="2" applyFill="0">
      <alignment horizontal="center" vertical="center"/>
    </xf>
    <xf numFmtId="0" fontId="9" fillId="0" borderId="2" applyFill="0">
      <alignment horizontal="left" vertical="center" indent="2"/>
    </xf>
  </cellStyleXfs>
  <cellXfs count="94">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167" fontId="11" fillId="7" borderId="0" xfId="0" applyNumberFormat="1" applyFont="1" applyFill="1" applyAlignment="1">
      <alignment horizontal="center" vertical="center"/>
    </xf>
    <xf numFmtId="167" fontId="11" fillId="7" borderId="6" xfId="0" applyNumberFormat="1" applyFont="1" applyFill="1" applyBorder="1" applyAlignment="1">
      <alignment horizontal="center" vertical="center"/>
    </xf>
    <xf numFmtId="167" fontId="11" fillId="7" borderId="7" xfId="0" applyNumberFormat="1" applyFont="1" applyFill="1" applyBorder="1" applyAlignment="1">
      <alignment horizontal="center" vertical="center"/>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164" fontId="0" fillId="8" borderId="2" xfId="0" applyNumberFormat="1" applyFill="1" applyBorder="1" applyAlignment="1">
      <alignment horizontal="center" vertical="center"/>
    </xf>
    <xf numFmtId="164" fontId="5" fillId="8" borderId="2" xfId="0" applyNumberFormat="1"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164" fontId="0" fillId="9" borderId="2" xfId="0" applyNumberFormat="1" applyFill="1" applyBorder="1" applyAlignment="1">
      <alignment horizontal="center" vertical="center"/>
    </xf>
    <xf numFmtId="164" fontId="5" fillId="9" borderId="2" xfId="0" applyNumberFormat="1"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164" fontId="0" fillId="6" borderId="2" xfId="0" applyNumberFormat="1" applyFill="1" applyBorder="1" applyAlignment="1">
      <alignment horizontal="center" vertical="center"/>
    </xf>
    <xf numFmtId="164" fontId="5" fillId="6" borderId="2" xfId="0" applyNumberFormat="1"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164" fontId="0" fillId="5" borderId="2" xfId="0" applyNumberFormat="1" applyFill="1" applyBorder="1" applyAlignment="1">
      <alignment horizontal="center" vertical="center"/>
    </xf>
    <xf numFmtId="164" fontId="5" fillId="5" borderId="2" xfId="0" applyNumberFormat="1"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164" fontId="9" fillId="3" borderId="2" xfId="10" applyFill="1">
      <alignment horizontal="center" vertical="center"/>
    </xf>
    <xf numFmtId="164" fontId="9" fillId="4" borderId="2" xfId="10" applyFill="1">
      <alignment horizontal="center" vertical="center"/>
    </xf>
    <xf numFmtId="164" fontId="9" fillId="11" borderId="2" xfId="10" applyFill="1">
      <alignment horizontal="center" vertical="center"/>
    </xf>
    <xf numFmtId="164" fontId="9" fillId="10" borderId="2" xfId="10" applyFill="1">
      <alignment horizontal="center" vertical="center"/>
    </xf>
    <xf numFmtId="164" fontId="9" fillId="0" borderId="2" xfId="10">
      <alignment horizontal="center" vertical="center"/>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0" fontId="0" fillId="0" borderId="10"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166" fontId="0" fillId="7" borderId="4" xfId="0" applyNumberFormat="1" applyFill="1" applyBorder="1" applyAlignment="1">
      <alignment horizontal="left" vertical="center" wrapText="1" indent="1"/>
    </xf>
    <xf numFmtId="166" fontId="0" fillId="7" borderId="1" xfId="0" applyNumberFormat="1" applyFill="1" applyBorder="1" applyAlignment="1">
      <alignment horizontal="left" vertical="center" wrapText="1" indent="1"/>
    </xf>
    <xf numFmtId="166"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5" fontId="9" fillId="0" borderId="3" xfId="9" applyAlignment="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Normal="100" zoomScalePageLayoutView="70" workbookViewId="0">
      <pane ySplit="6" topLeftCell="A8" activePane="bottomLeft" state="frozen"/>
      <selection pane="bottomLeft"/>
    </sheetView>
  </sheetViews>
  <sheetFormatPr defaultRowHeight="30" customHeight="1"/>
  <cols>
    <col min="1" max="1" width="2.7109375" style="58" customWidth="1"/>
    <col min="2" max="2" width="19.85546875" customWidth="1"/>
    <col min="3" max="3" width="30.710937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30" customHeight="1">
      <c r="A1" s="59" t="s">
        <v>0</v>
      </c>
      <c r="B1" s="62" t="s">
        <v>1</v>
      </c>
      <c r="C1" s="1"/>
      <c r="D1" s="2"/>
      <c r="E1" s="4"/>
      <c r="F1" s="47"/>
      <c r="H1" s="2"/>
      <c r="I1" s="85" t="s">
        <v>2</v>
      </c>
    </row>
    <row r="2" spans="1:64" ht="30" customHeight="1">
      <c r="A2" s="58" t="s">
        <v>3</v>
      </c>
      <c r="B2" s="63" t="s">
        <v>4</v>
      </c>
      <c r="I2" s="86" t="s">
        <v>5</v>
      </c>
    </row>
    <row r="3" spans="1:64" ht="30" customHeight="1">
      <c r="A3" s="58" t="s">
        <v>6</v>
      </c>
      <c r="B3" s="64" t="s">
        <v>7</v>
      </c>
      <c r="C3" s="91" t="s">
        <v>8</v>
      </c>
      <c r="D3" s="92"/>
      <c r="E3" s="93">
        <f ca="1">TODAY()</f>
        <v>45015</v>
      </c>
      <c r="F3" s="93"/>
    </row>
    <row r="4" spans="1:64" ht="30" customHeight="1">
      <c r="A4" s="59" t="s">
        <v>9</v>
      </c>
      <c r="C4" s="91" t="s">
        <v>10</v>
      </c>
      <c r="D4" s="92"/>
      <c r="E4" s="7">
        <v>1</v>
      </c>
      <c r="I4" s="88">
        <f ca="1">I5</f>
        <v>45012</v>
      </c>
      <c r="J4" s="89"/>
      <c r="K4" s="89"/>
      <c r="L4" s="89"/>
      <c r="M4" s="89"/>
      <c r="N4" s="89"/>
      <c r="O4" s="90"/>
      <c r="P4" s="88">
        <f ca="1">P5</f>
        <v>45019</v>
      </c>
      <c r="Q4" s="89"/>
      <c r="R4" s="89"/>
      <c r="S4" s="89"/>
      <c r="T4" s="89"/>
      <c r="U4" s="89"/>
      <c r="V4" s="90"/>
      <c r="W4" s="88">
        <f ca="1">W5</f>
        <v>45026</v>
      </c>
      <c r="X4" s="89"/>
      <c r="Y4" s="89"/>
      <c r="Z4" s="89"/>
      <c r="AA4" s="89"/>
      <c r="AB4" s="89"/>
      <c r="AC4" s="90"/>
      <c r="AD4" s="88">
        <f ca="1">AD5</f>
        <v>45033</v>
      </c>
      <c r="AE4" s="89"/>
      <c r="AF4" s="89"/>
      <c r="AG4" s="89"/>
      <c r="AH4" s="89"/>
      <c r="AI4" s="89"/>
      <c r="AJ4" s="90"/>
      <c r="AK4" s="88">
        <f ca="1">AK5</f>
        <v>45040</v>
      </c>
      <c r="AL4" s="89"/>
      <c r="AM4" s="89"/>
      <c r="AN4" s="89"/>
      <c r="AO4" s="89"/>
      <c r="AP4" s="89"/>
      <c r="AQ4" s="90"/>
      <c r="AR4" s="88">
        <f ca="1">AR5</f>
        <v>45047</v>
      </c>
      <c r="AS4" s="89"/>
      <c r="AT4" s="89"/>
      <c r="AU4" s="89"/>
      <c r="AV4" s="89"/>
      <c r="AW4" s="89"/>
      <c r="AX4" s="90"/>
      <c r="AY4" s="88">
        <f ca="1">AY5</f>
        <v>45054</v>
      </c>
      <c r="AZ4" s="89"/>
      <c r="BA4" s="89"/>
      <c r="BB4" s="89"/>
      <c r="BC4" s="89"/>
      <c r="BD4" s="89"/>
      <c r="BE4" s="90"/>
      <c r="BF4" s="88">
        <f ca="1">BF5</f>
        <v>45061</v>
      </c>
      <c r="BG4" s="89"/>
      <c r="BH4" s="89"/>
      <c r="BI4" s="89"/>
      <c r="BJ4" s="89"/>
      <c r="BK4" s="89"/>
      <c r="BL4" s="90"/>
    </row>
    <row r="5" spans="1:64" ht="15" customHeight="1">
      <c r="A5" s="59" t="s">
        <v>11</v>
      </c>
      <c r="B5" s="84"/>
      <c r="C5" s="84"/>
      <c r="D5" s="84"/>
      <c r="E5" s="84"/>
      <c r="F5" s="84"/>
      <c r="G5" s="84"/>
      <c r="I5" s="11">
        <f ca="1">Project_Start-WEEKDAY(Project_Start,1)+2+7*(Display_Week-1)</f>
        <v>45012</v>
      </c>
      <c r="J5" s="10">
        <f ca="1">I5+1</f>
        <v>45013</v>
      </c>
      <c r="K5" s="10">
        <f t="shared" ref="K5:AX5" ca="1" si="0">J5+1</f>
        <v>45014</v>
      </c>
      <c r="L5" s="10">
        <f t="shared" ca="1" si="0"/>
        <v>45015</v>
      </c>
      <c r="M5" s="10">
        <f t="shared" ca="1" si="0"/>
        <v>45016</v>
      </c>
      <c r="N5" s="10">
        <f t="shared" ca="1" si="0"/>
        <v>45017</v>
      </c>
      <c r="O5" s="12">
        <f t="shared" ca="1" si="0"/>
        <v>45018</v>
      </c>
      <c r="P5" s="11">
        <f ca="1">O5+1</f>
        <v>45019</v>
      </c>
      <c r="Q5" s="10">
        <f ca="1">P5+1</f>
        <v>45020</v>
      </c>
      <c r="R5" s="10">
        <f t="shared" ca="1" si="0"/>
        <v>45021</v>
      </c>
      <c r="S5" s="10">
        <f t="shared" ca="1" si="0"/>
        <v>45022</v>
      </c>
      <c r="T5" s="10">
        <f t="shared" ca="1" si="0"/>
        <v>45023</v>
      </c>
      <c r="U5" s="10">
        <f t="shared" ca="1" si="0"/>
        <v>45024</v>
      </c>
      <c r="V5" s="12">
        <f t="shared" ca="1" si="0"/>
        <v>45025</v>
      </c>
      <c r="W5" s="11">
        <f ca="1">V5+1</f>
        <v>45026</v>
      </c>
      <c r="X5" s="10">
        <f ca="1">W5+1</f>
        <v>45027</v>
      </c>
      <c r="Y5" s="10">
        <f t="shared" ca="1" si="0"/>
        <v>45028</v>
      </c>
      <c r="Z5" s="10">
        <f t="shared" ca="1" si="0"/>
        <v>45029</v>
      </c>
      <c r="AA5" s="10">
        <f t="shared" ca="1" si="0"/>
        <v>45030</v>
      </c>
      <c r="AB5" s="10">
        <f t="shared" ca="1" si="0"/>
        <v>45031</v>
      </c>
      <c r="AC5" s="12">
        <f t="shared" ca="1" si="0"/>
        <v>45032</v>
      </c>
      <c r="AD5" s="11">
        <f ca="1">AC5+1</f>
        <v>45033</v>
      </c>
      <c r="AE5" s="10">
        <f ca="1">AD5+1</f>
        <v>45034</v>
      </c>
      <c r="AF5" s="10">
        <f t="shared" ca="1" si="0"/>
        <v>45035</v>
      </c>
      <c r="AG5" s="10">
        <f t="shared" ca="1" si="0"/>
        <v>45036</v>
      </c>
      <c r="AH5" s="10">
        <f t="shared" ca="1" si="0"/>
        <v>45037</v>
      </c>
      <c r="AI5" s="10">
        <f t="shared" ca="1" si="0"/>
        <v>45038</v>
      </c>
      <c r="AJ5" s="12">
        <f t="shared" ca="1" si="0"/>
        <v>45039</v>
      </c>
      <c r="AK5" s="11">
        <f ca="1">AJ5+1</f>
        <v>45040</v>
      </c>
      <c r="AL5" s="10">
        <f ca="1">AK5+1</f>
        <v>45041</v>
      </c>
      <c r="AM5" s="10">
        <f t="shared" ca="1" si="0"/>
        <v>45042</v>
      </c>
      <c r="AN5" s="10">
        <f t="shared" ca="1" si="0"/>
        <v>45043</v>
      </c>
      <c r="AO5" s="10">
        <f t="shared" ca="1" si="0"/>
        <v>45044</v>
      </c>
      <c r="AP5" s="10">
        <f t="shared" ca="1" si="0"/>
        <v>45045</v>
      </c>
      <c r="AQ5" s="12">
        <f t="shared" ca="1" si="0"/>
        <v>45046</v>
      </c>
      <c r="AR5" s="11">
        <f ca="1">AQ5+1</f>
        <v>45047</v>
      </c>
      <c r="AS5" s="10">
        <f ca="1">AR5+1</f>
        <v>45048</v>
      </c>
      <c r="AT5" s="10">
        <f t="shared" ca="1" si="0"/>
        <v>45049</v>
      </c>
      <c r="AU5" s="10">
        <f t="shared" ca="1" si="0"/>
        <v>45050</v>
      </c>
      <c r="AV5" s="10">
        <f t="shared" ca="1" si="0"/>
        <v>45051</v>
      </c>
      <c r="AW5" s="10">
        <f t="shared" ca="1" si="0"/>
        <v>45052</v>
      </c>
      <c r="AX5" s="12">
        <f t="shared" ca="1" si="0"/>
        <v>45053</v>
      </c>
      <c r="AY5" s="11">
        <f ca="1">AX5+1</f>
        <v>45054</v>
      </c>
      <c r="AZ5" s="10">
        <f ca="1">AY5+1</f>
        <v>45055</v>
      </c>
      <c r="BA5" s="10">
        <f t="shared" ref="BA5:BE5" ca="1" si="1">AZ5+1</f>
        <v>45056</v>
      </c>
      <c r="BB5" s="10">
        <f t="shared" ca="1" si="1"/>
        <v>45057</v>
      </c>
      <c r="BC5" s="10">
        <f t="shared" ca="1" si="1"/>
        <v>45058</v>
      </c>
      <c r="BD5" s="10">
        <f t="shared" ca="1" si="1"/>
        <v>45059</v>
      </c>
      <c r="BE5" s="12">
        <f t="shared" ca="1" si="1"/>
        <v>45060</v>
      </c>
      <c r="BF5" s="11">
        <f ca="1">BE5+1</f>
        <v>45061</v>
      </c>
      <c r="BG5" s="10">
        <f ca="1">BF5+1</f>
        <v>45062</v>
      </c>
      <c r="BH5" s="10">
        <f t="shared" ref="BH5:BL5" ca="1" si="2">BG5+1</f>
        <v>45063</v>
      </c>
      <c r="BI5" s="10">
        <f t="shared" ca="1" si="2"/>
        <v>45064</v>
      </c>
      <c r="BJ5" s="10">
        <f t="shared" ca="1" si="2"/>
        <v>45065</v>
      </c>
      <c r="BK5" s="10">
        <f t="shared" ca="1" si="2"/>
        <v>45066</v>
      </c>
      <c r="BL5" s="12">
        <f t="shared" ca="1" si="2"/>
        <v>45067</v>
      </c>
    </row>
    <row r="6" spans="1:64" ht="30" customHeight="1" thickBot="1">
      <c r="A6" s="59" t="s">
        <v>12</v>
      </c>
      <c r="B6" s="8" t="s">
        <v>13</v>
      </c>
      <c r="C6" s="9" t="s">
        <v>14</v>
      </c>
      <c r="D6" s="9" t="s">
        <v>15</v>
      </c>
      <c r="E6" s="9" t="s">
        <v>16</v>
      </c>
      <c r="F6" s="9" t="s">
        <v>17</v>
      </c>
      <c r="G6" s="9"/>
      <c r="H6" s="9" t="s">
        <v>18</v>
      </c>
      <c r="I6" s="13" t="str">
        <f t="shared" ref="I6" ca="1" si="3">LEFT(TEXT(I5,"ddd"),1)</f>
        <v>M</v>
      </c>
      <c r="J6" s="13" t="str">
        <f t="shared" ref="J6:AR6" ca="1" si="4">LEFT(TEXT(J5,"ddd"),1)</f>
        <v>T</v>
      </c>
      <c r="K6" s="13" t="str">
        <f t="shared" ca="1" si="4"/>
        <v>W</v>
      </c>
      <c r="L6" s="13" t="str">
        <f t="shared" ca="1" si="4"/>
        <v>T</v>
      </c>
      <c r="M6" s="13" t="str">
        <f t="shared" ca="1" si="4"/>
        <v>F</v>
      </c>
      <c r="N6" s="13" t="str">
        <f t="shared" ca="1" si="4"/>
        <v>S</v>
      </c>
      <c r="O6" s="13" t="str">
        <f t="shared" ca="1" si="4"/>
        <v>S</v>
      </c>
      <c r="P6" s="13" t="str">
        <f t="shared" ca="1" si="4"/>
        <v>M</v>
      </c>
      <c r="Q6" s="13" t="str">
        <f t="shared" ca="1" si="4"/>
        <v>T</v>
      </c>
      <c r="R6" s="13" t="str">
        <f t="shared" ca="1" si="4"/>
        <v>W</v>
      </c>
      <c r="S6" s="13" t="str">
        <f t="shared" ca="1" si="4"/>
        <v>T</v>
      </c>
      <c r="T6" s="13" t="str">
        <f t="shared" ca="1" si="4"/>
        <v>F</v>
      </c>
      <c r="U6" s="13" t="str">
        <f t="shared" ca="1" si="4"/>
        <v>S</v>
      </c>
      <c r="V6" s="13" t="str">
        <f t="shared" ca="1" si="4"/>
        <v>S</v>
      </c>
      <c r="W6" s="13" t="str">
        <f t="shared" ca="1" si="4"/>
        <v>M</v>
      </c>
      <c r="X6" s="13" t="str">
        <f t="shared" ca="1" si="4"/>
        <v>T</v>
      </c>
      <c r="Y6" s="13" t="str">
        <f t="shared" ca="1" si="4"/>
        <v>W</v>
      </c>
      <c r="Z6" s="13" t="str">
        <f t="shared" ca="1" si="4"/>
        <v>T</v>
      </c>
      <c r="AA6" s="13" t="str">
        <f t="shared" ca="1" si="4"/>
        <v>F</v>
      </c>
      <c r="AB6" s="13" t="str">
        <f t="shared" ca="1" si="4"/>
        <v>S</v>
      </c>
      <c r="AC6" s="13" t="str">
        <f t="shared" ca="1" si="4"/>
        <v>S</v>
      </c>
      <c r="AD6" s="13" t="str">
        <f t="shared" ca="1" si="4"/>
        <v>M</v>
      </c>
      <c r="AE6" s="13" t="str">
        <f t="shared" ca="1" si="4"/>
        <v>T</v>
      </c>
      <c r="AF6" s="13" t="str">
        <f t="shared" ca="1" si="4"/>
        <v>W</v>
      </c>
      <c r="AG6" s="13" t="str">
        <f t="shared" ca="1" si="4"/>
        <v>T</v>
      </c>
      <c r="AH6" s="13" t="str">
        <f t="shared" ca="1" si="4"/>
        <v>F</v>
      </c>
      <c r="AI6" s="13" t="str">
        <f t="shared" ca="1" si="4"/>
        <v>S</v>
      </c>
      <c r="AJ6" s="13" t="str">
        <f t="shared" ca="1" si="4"/>
        <v>S</v>
      </c>
      <c r="AK6" s="13" t="str">
        <f t="shared" ca="1" si="4"/>
        <v>M</v>
      </c>
      <c r="AL6" s="13" t="str">
        <f t="shared" ca="1" si="4"/>
        <v>T</v>
      </c>
      <c r="AM6" s="13" t="str">
        <f t="shared" ca="1" si="4"/>
        <v>W</v>
      </c>
      <c r="AN6" s="13" t="str">
        <f t="shared" ca="1" si="4"/>
        <v>T</v>
      </c>
      <c r="AO6" s="13" t="str">
        <f t="shared" ca="1" si="4"/>
        <v>F</v>
      </c>
      <c r="AP6" s="13" t="str">
        <f t="shared" ca="1" si="4"/>
        <v>S</v>
      </c>
      <c r="AQ6" s="13" t="str">
        <f t="shared" ca="1" si="4"/>
        <v>S</v>
      </c>
      <c r="AR6" s="13" t="str">
        <f t="shared" ca="1" si="4"/>
        <v>M</v>
      </c>
      <c r="AS6" s="13" t="str">
        <f t="shared" ref="AS6:BL6" ca="1" si="5">LEFT(TEXT(AS5,"ddd"),1)</f>
        <v>T</v>
      </c>
      <c r="AT6" s="13" t="str">
        <f t="shared" ca="1" si="5"/>
        <v>W</v>
      </c>
      <c r="AU6" s="13" t="str">
        <f t="shared" ca="1" si="5"/>
        <v>T</v>
      </c>
      <c r="AV6" s="13" t="str">
        <f t="shared" ca="1" si="5"/>
        <v>F</v>
      </c>
      <c r="AW6" s="13" t="str">
        <f t="shared" ca="1" si="5"/>
        <v>S</v>
      </c>
      <c r="AX6" s="13" t="str">
        <f t="shared" ca="1" si="5"/>
        <v>S</v>
      </c>
      <c r="AY6" s="13" t="str">
        <f t="shared" ca="1" si="5"/>
        <v>M</v>
      </c>
      <c r="AZ6" s="13" t="str">
        <f t="shared" ca="1" si="5"/>
        <v>T</v>
      </c>
      <c r="BA6" s="13" t="str">
        <f t="shared" ca="1" si="5"/>
        <v>W</v>
      </c>
      <c r="BB6" s="13" t="str">
        <f t="shared" ca="1" si="5"/>
        <v>T</v>
      </c>
      <c r="BC6" s="13" t="str">
        <f t="shared" ca="1" si="5"/>
        <v>F</v>
      </c>
      <c r="BD6" s="13" t="str">
        <f t="shared" ca="1" si="5"/>
        <v>S</v>
      </c>
      <c r="BE6" s="13" t="str">
        <f t="shared" ca="1" si="5"/>
        <v>S</v>
      </c>
      <c r="BF6" s="13" t="str">
        <f t="shared" ca="1" si="5"/>
        <v>M</v>
      </c>
      <c r="BG6" s="13" t="str">
        <f t="shared" ca="1" si="5"/>
        <v>T</v>
      </c>
      <c r="BH6" s="13" t="str">
        <f t="shared" ca="1" si="5"/>
        <v>W</v>
      </c>
      <c r="BI6" s="13" t="str">
        <f t="shared" ca="1" si="5"/>
        <v>T</v>
      </c>
      <c r="BJ6" s="13" t="str">
        <f t="shared" ca="1" si="5"/>
        <v>F</v>
      </c>
      <c r="BK6" s="13" t="str">
        <f t="shared" ca="1" si="5"/>
        <v>S</v>
      </c>
      <c r="BL6" s="13" t="str">
        <f t="shared" ca="1" si="5"/>
        <v>S</v>
      </c>
    </row>
    <row r="7" spans="1:64" ht="30" hidden="1" customHeight="1" thickBot="1">
      <c r="A7" s="58" t="s">
        <v>19</v>
      </c>
      <c r="C7" s="61"/>
      <c r="E7"/>
      <c r="H7" t="str">
        <f ca="1">IF(OR(ISBLANK(task_start),ISBLANK(task_end)),"",task_end-task_start+1)</f>
        <v/>
      </c>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row>
    <row r="8" spans="1:64" s="3" customFormat="1" ht="30" customHeight="1" thickBot="1">
      <c r="A8" s="59" t="s">
        <v>20</v>
      </c>
      <c r="B8" s="18" t="s">
        <v>21</v>
      </c>
      <c r="C8" s="70"/>
      <c r="D8" s="19"/>
      <c r="E8" s="20"/>
      <c r="F8" s="21"/>
      <c r="G8" s="17"/>
      <c r="H8" s="17" t="str">
        <f t="shared" ref="H8:H33" ca="1" si="6">IF(OR(ISBLANK(task_start),ISBLANK(task_end)),"",task_end-task_start+1)</f>
        <v/>
      </c>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row>
    <row r="9" spans="1:64" s="3" customFormat="1" ht="30" customHeight="1" thickBot="1">
      <c r="A9" s="59" t="s">
        <v>22</v>
      </c>
      <c r="B9" s="79" t="s">
        <v>23</v>
      </c>
      <c r="C9" s="71" t="s">
        <v>24</v>
      </c>
      <c r="D9" s="22">
        <v>0.5</v>
      </c>
      <c r="E9" s="65">
        <f ca="1">Project_Start</f>
        <v>45015</v>
      </c>
      <c r="F9" s="65">
        <f ca="1">E9+3</f>
        <v>45018</v>
      </c>
      <c r="G9" s="17"/>
      <c r="H9" s="17">
        <f t="shared" ca="1" si="6"/>
        <v>4</v>
      </c>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row>
    <row r="10" spans="1:64" s="3" customFormat="1" ht="30" customHeight="1" thickBot="1">
      <c r="A10" s="59" t="s">
        <v>25</v>
      </c>
      <c r="B10" s="79" t="s">
        <v>26</v>
      </c>
      <c r="C10" s="71"/>
      <c r="D10" s="22">
        <v>0.6</v>
      </c>
      <c r="E10" s="65">
        <f ca="1">F9</f>
        <v>45018</v>
      </c>
      <c r="F10" s="65">
        <f ca="1">E10+2</f>
        <v>45020</v>
      </c>
      <c r="G10" s="17"/>
      <c r="H10" s="17">
        <f t="shared" ca="1" si="6"/>
        <v>3</v>
      </c>
      <c r="I10" s="44"/>
      <c r="J10" s="44"/>
      <c r="K10" s="44"/>
      <c r="L10" s="44"/>
      <c r="M10" s="44"/>
      <c r="N10" s="44"/>
      <c r="O10" s="44"/>
      <c r="P10" s="44"/>
      <c r="Q10" s="44"/>
      <c r="R10" s="44"/>
      <c r="S10" s="44"/>
      <c r="T10" s="44"/>
      <c r="U10" s="45"/>
      <c r="V10" s="45"/>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row>
    <row r="11" spans="1:64" s="3" customFormat="1" ht="30" customHeight="1" thickBot="1">
      <c r="A11" s="58"/>
      <c r="B11" s="79" t="s">
        <v>27</v>
      </c>
      <c r="C11" s="71"/>
      <c r="D11" s="22">
        <v>0.5</v>
      </c>
      <c r="E11" s="65">
        <f ca="1">F10</f>
        <v>45020</v>
      </c>
      <c r="F11" s="65">
        <f ca="1">E11+4</f>
        <v>45024</v>
      </c>
      <c r="G11" s="17"/>
      <c r="H11" s="17">
        <f t="shared" ca="1" si="6"/>
        <v>5</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row>
    <row r="12" spans="1:64" s="3" customFormat="1" ht="30" customHeight="1" thickBot="1">
      <c r="A12" s="58"/>
      <c r="B12" s="79" t="s">
        <v>28</v>
      </c>
      <c r="C12" s="71"/>
      <c r="D12" s="22">
        <v>0.25</v>
      </c>
      <c r="E12" s="65">
        <f ca="1">F11</f>
        <v>45024</v>
      </c>
      <c r="F12" s="65">
        <f ca="1">E12+5</f>
        <v>45029</v>
      </c>
      <c r="G12" s="17"/>
      <c r="H12" s="17">
        <f t="shared" ca="1" si="6"/>
        <v>6</v>
      </c>
      <c r="I12" s="44"/>
      <c r="J12" s="44"/>
      <c r="K12" s="44"/>
      <c r="L12" s="44"/>
      <c r="M12" s="44"/>
      <c r="N12" s="44"/>
      <c r="O12" s="44"/>
      <c r="P12" s="44"/>
      <c r="Q12" s="44"/>
      <c r="R12" s="44"/>
      <c r="S12" s="44"/>
      <c r="T12" s="44"/>
      <c r="U12" s="44"/>
      <c r="V12" s="44"/>
      <c r="W12" s="44"/>
      <c r="X12" s="44"/>
      <c r="Y12" s="45"/>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row>
    <row r="13" spans="1:64" s="3" customFormat="1" ht="30" customHeight="1" thickBot="1">
      <c r="A13" s="58"/>
      <c r="B13" s="79" t="s">
        <v>29</v>
      </c>
      <c r="C13" s="71"/>
      <c r="D13" s="22"/>
      <c r="E13" s="65">
        <f ca="1">E10+1</f>
        <v>45019</v>
      </c>
      <c r="F13" s="65">
        <f ca="1">E13+2</f>
        <v>45021</v>
      </c>
      <c r="G13" s="17"/>
      <c r="H13" s="17">
        <f t="shared" ca="1" si="6"/>
        <v>3</v>
      </c>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row>
    <row r="14" spans="1:64" s="3" customFormat="1" ht="30" customHeight="1" thickBot="1">
      <c r="A14" s="59" t="s">
        <v>30</v>
      </c>
      <c r="B14" s="23" t="s">
        <v>31</v>
      </c>
      <c r="C14" s="72"/>
      <c r="D14" s="24"/>
      <c r="E14" s="25"/>
      <c r="F14" s="26"/>
      <c r="G14" s="17"/>
      <c r="H14" s="17" t="str">
        <f t="shared" ca="1" si="6"/>
        <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row>
    <row r="15" spans="1:64" s="3" customFormat="1" ht="30" customHeight="1" thickBot="1">
      <c r="A15" s="59"/>
      <c r="B15" s="80" t="s">
        <v>23</v>
      </c>
      <c r="C15" s="73"/>
      <c r="D15" s="27">
        <v>0.5</v>
      </c>
      <c r="E15" s="66">
        <f ca="1">E13+1</f>
        <v>45020</v>
      </c>
      <c r="F15" s="66">
        <f ca="1">E15+4</f>
        <v>45024</v>
      </c>
      <c r="G15" s="17"/>
      <c r="H15" s="17">
        <f t="shared" ca="1" si="6"/>
        <v>5</v>
      </c>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row>
    <row r="16" spans="1:64" s="3" customFormat="1" ht="30" customHeight="1" thickBot="1">
      <c r="A16" s="58"/>
      <c r="B16" s="80" t="s">
        <v>26</v>
      </c>
      <c r="C16" s="73"/>
      <c r="D16" s="27">
        <v>0.5</v>
      </c>
      <c r="E16" s="66">
        <f ca="1">E15+2</f>
        <v>45022</v>
      </c>
      <c r="F16" s="66">
        <f ca="1">E16+5</f>
        <v>45027</v>
      </c>
      <c r="G16" s="17"/>
      <c r="H16" s="17">
        <f t="shared" ca="1" si="6"/>
        <v>6</v>
      </c>
      <c r="I16" s="44"/>
      <c r="J16" s="44"/>
      <c r="K16" s="44"/>
      <c r="L16" s="44"/>
      <c r="M16" s="44"/>
      <c r="N16" s="44"/>
      <c r="O16" s="44"/>
      <c r="P16" s="44"/>
      <c r="Q16" s="44"/>
      <c r="R16" s="44"/>
      <c r="S16" s="44"/>
      <c r="T16" s="44"/>
      <c r="U16" s="45"/>
      <c r="V16" s="45"/>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row>
    <row r="17" spans="1:64" s="3" customFormat="1" ht="30" customHeight="1" thickBot="1">
      <c r="A17" s="58"/>
      <c r="B17" s="80" t="s">
        <v>27</v>
      </c>
      <c r="C17" s="73"/>
      <c r="D17" s="27"/>
      <c r="E17" s="66">
        <f ca="1">F16</f>
        <v>45027</v>
      </c>
      <c r="F17" s="66">
        <f ca="1">E17+3</f>
        <v>45030</v>
      </c>
      <c r="G17" s="17"/>
      <c r="H17" s="17">
        <f t="shared" ca="1" si="6"/>
        <v>4</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row>
    <row r="18" spans="1:64" s="3" customFormat="1" ht="30" customHeight="1" thickBot="1">
      <c r="A18" s="58"/>
      <c r="B18" s="80" t="s">
        <v>28</v>
      </c>
      <c r="C18" s="73"/>
      <c r="D18" s="27"/>
      <c r="E18" s="66">
        <f ca="1">E17</f>
        <v>45027</v>
      </c>
      <c r="F18" s="66">
        <f ca="1">E18+2</f>
        <v>45029</v>
      </c>
      <c r="G18" s="17"/>
      <c r="H18" s="17">
        <f t="shared" ca="1" si="6"/>
        <v>3</v>
      </c>
      <c r="I18" s="44"/>
      <c r="J18" s="44"/>
      <c r="K18" s="44"/>
      <c r="L18" s="44"/>
      <c r="M18" s="44"/>
      <c r="N18" s="44"/>
      <c r="O18" s="44"/>
      <c r="P18" s="44"/>
      <c r="Q18" s="44"/>
      <c r="R18" s="44"/>
      <c r="S18" s="44"/>
      <c r="T18" s="44"/>
      <c r="U18" s="44"/>
      <c r="V18" s="44"/>
      <c r="W18" s="44"/>
      <c r="X18" s="44"/>
      <c r="Y18" s="45"/>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row>
    <row r="19" spans="1:64" s="3" customFormat="1" ht="30" customHeight="1" thickBot="1">
      <c r="A19" s="58"/>
      <c r="B19" s="80" t="s">
        <v>29</v>
      </c>
      <c r="C19" s="73"/>
      <c r="D19" s="27"/>
      <c r="E19" s="66">
        <f ca="1">E18</f>
        <v>45027</v>
      </c>
      <c r="F19" s="66">
        <f ca="1">E19+3</f>
        <v>45030</v>
      </c>
      <c r="G19" s="17"/>
      <c r="H19" s="17">
        <f t="shared" ca="1" si="6"/>
        <v>4</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row>
    <row r="20" spans="1:64" s="3" customFormat="1" ht="30" customHeight="1" thickBot="1">
      <c r="A20" s="58" t="s">
        <v>32</v>
      </c>
      <c r="B20" s="28" t="s">
        <v>33</v>
      </c>
      <c r="C20" s="74"/>
      <c r="D20" s="29"/>
      <c r="E20" s="30"/>
      <c r="F20" s="31"/>
      <c r="G20" s="17"/>
      <c r="H20" s="17" t="str">
        <f t="shared" ca="1" si="6"/>
        <v/>
      </c>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row>
    <row r="21" spans="1:64" s="3" customFormat="1" ht="30" customHeight="1" thickBot="1">
      <c r="A21" s="58"/>
      <c r="B21" s="81" t="s">
        <v>23</v>
      </c>
      <c r="C21" s="75"/>
      <c r="D21" s="32"/>
      <c r="E21" s="67">
        <f ca="1">E9+15</f>
        <v>45030</v>
      </c>
      <c r="F21" s="67">
        <f ca="1">E21+5</f>
        <v>45035</v>
      </c>
      <c r="G21" s="17"/>
      <c r="H21" s="17">
        <f t="shared" ca="1" si="6"/>
        <v>6</v>
      </c>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row>
    <row r="22" spans="1:64" s="3" customFormat="1" ht="30" customHeight="1" thickBot="1">
      <c r="A22" s="58"/>
      <c r="B22" s="81" t="s">
        <v>26</v>
      </c>
      <c r="C22" s="75"/>
      <c r="D22" s="32"/>
      <c r="E22" s="67">
        <f ca="1">F21+1</f>
        <v>45036</v>
      </c>
      <c r="F22" s="67">
        <f ca="1">E22+4</f>
        <v>45040</v>
      </c>
      <c r="G22" s="17"/>
      <c r="H22" s="17">
        <f t="shared" ca="1" si="6"/>
        <v>5</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row>
    <row r="23" spans="1:64" s="3" customFormat="1" ht="30" customHeight="1" thickBot="1">
      <c r="A23" s="58"/>
      <c r="B23" s="81" t="s">
        <v>27</v>
      </c>
      <c r="C23" s="75"/>
      <c r="D23" s="32"/>
      <c r="E23" s="67">
        <f ca="1">E22+5</f>
        <v>45041</v>
      </c>
      <c r="F23" s="67">
        <f ca="1">E23+5</f>
        <v>45046</v>
      </c>
      <c r="G23" s="17"/>
      <c r="H23" s="17">
        <f t="shared" ca="1" si="6"/>
        <v>6</v>
      </c>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spans="1:64" s="3" customFormat="1" ht="30" customHeight="1" thickBot="1">
      <c r="A24" s="58"/>
      <c r="B24" s="81" t="s">
        <v>28</v>
      </c>
      <c r="C24" s="75"/>
      <c r="D24" s="32"/>
      <c r="E24" s="67">
        <f ca="1">F23+1</f>
        <v>45047</v>
      </c>
      <c r="F24" s="67">
        <f ca="1">E24+4</f>
        <v>45051</v>
      </c>
      <c r="G24" s="17"/>
      <c r="H24" s="17">
        <f t="shared" ca="1" si="6"/>
        <v>5</v>
      </c>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row>
    <row r="25" spans="1:64" s="3" customFormat="1" ht="30" customHeight="1" thickBot="1">
      <c r="A25" s="58"/>
      <c r="B25" s="81" t="s">
        <v>29</v>
      </c>
      <c r="C25" s="75"/>
      <c r="D25" s="32"/>
      <c r="E25" s="67">
        <f ca="1">E23</f>
        <v>45041</v>
      </c>
      <c r="F25" s="67">
        <f ca="1">E25+4</f>
        <v>45045</v>
      </c>
      <c r="G25" s="17"/>
      <c r="H25" s="17">
        <f t="shared" ca="1" si="6"/>
        <v>5</v>
      </c>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64" s="3" customFormat="1" ht="30" customHeight="1" thickBot="1">
      <c r="A26" s="58" t="s">
        <v>32</v>
      </c>
      <c r="B26" s="33" t="s">
        <v>34</v>
      </c>
      <c r="C26" s="76"/>
      <c r="D26" s="34"/>
      <c r="E26" s="35"/>
      <c r="F26" s="36"/>
      <c r="G26" s="17"/>
      <c r="H26" s="17" t="str">
        <f t="shared" ca="1" si="6"/>
        <v/>
      </c>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64" s="3" customFormat="1" ht="30" customHeight="1" thickBot="1">
      <c r="A27" s="58"/>
      <c r="B27" s="82" t="s">
        <v>23</v>
      </c>
      <c r="C27" s="77"/>
      <c r="D27" s="37"/>
      <c r="E27" s="68" t="s">
        <v>35</v>
      </c>
      <c r="F27" s="68" t="s">
        <v>35</v>
      </c>
      <c r="G27" s="17"/>
      <c r="H27" s="17" t="e">
        <f t="shared" ca="1" si="6"/>
        <v>#VALUE!</v>
      </c>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64" s="3" customFormat="1" ht="30" customHeight="1" thickBot="1">
      <c r="A28" s="58"/>
      <c r="B28" s="82" t="s">
        <v>26</v>
      </c>
      <c r="C28" s="77"/>
      <c r="D28" s="37"/>
      <c r="E28" s="68" t="s">
        <v>35</v>
      </c>
      <c r="F28" s="68" t="s">
        <v>35</v>
      </c>
      <c r="G28" s="17"/>
      <c r="H28" s="17" t="e">
        <f t="shared" ca="1" si="6"/>
        <v>#VALUE!</v>
      </c>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64" s="3" customFormat="1" ht="30" customHeight="1" thickBot="1">
      <c r="A29" s="58"/>
      <c r="B29" s="82" t="s">
        <v>27</v>
      </c>
      <c r="C29" s="77"/>
      <c r="D29" s="37"/>
      <c r="E29" s="68" t="s">
        <v>35</v>
      </c>
      <c r="F29" s="68" t="s">
        <v>35</v>
      </c>
      <c r="G29" s="17"/>
      <c r="H29" s="17" t="e">
        <f t="shared" ca="1" si="6"/>
        <v>#VALUE!</v>
      </c>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row>
    <row r="30" spans="1:64" s="3" customFormat="1" ht="30" customHeight="1" thickBot="1">
      <c r="A30" s="58"/>
      <c r="B30" s="82" t="s">
        <v>28</v>
      </c>
      <c r="C30" s="77"/>
      <c r="D30" s="37"/>
      <c r="E30" s="68" t="s">
        <v>35</v>
      </c>
      <c r="F30" s="68" t="s">
        <v>35</v>
      </c>
      <c r="G30" s="17"/>
      <c r="H30" s="17" t="e">
        <f t="shared" ca="1" si="6"/>
        <v>#VALUE!</v>
      </c>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row>
    <row r="31" spans="1:64" s="3" customFormat="1" ht="30" customHeight="1" thickBot="1">
      <c r="A31" s="58"/>
      <c r="B31" s="82" t="s">
        <v>29</v>
      </c>
      <c r="C31" s="77"/>
      <c r="D31" s="37"/>
      <c r="E31" s="68" t="s">
        <v>35</v>
      </c>
      <c r="F31" s="68" t="s">
        <v>35</v>
      </c>
      <c r="G31" s="17"/>
      <c r="H31" s="17" t="e">
        <f t="shared" ca="1" si="6"/>
        <v>#VALUE!</v>
      </c>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row>
    <row r="32" spans="1:64" s="3" customFormat="1" ht="30" customHeight="1" thickBot="1">
      <c r="A32" s="58" t="s">
        <v>36</v>
      </c>
      <c r="B32" s="83"/>
      <c r="C32" s="78"/>
      <c r="D32" s="16"/>
      <c r="E32" s="69"/>
      <c r="F32" s="69"/>
      <c r="G32" s="17"/>
      <c r="H32" s="17" t="str">
        <f t="shared" ca="1" si="6"/>
        <v/>
      </c>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1:64" s="3" customFormat="1" ht="30" customHeight="1" thickBot="1">
      <c r="A33" s="59" t="s">
        <v>37</v>
      </c>
      <c r="B33" s="38" t="s">
        <v>38</v>
      </c>
      <c r="C33" s="39"/>
      <c r="D33" s="40"/>
      <c r="E33" s="41"/>
      <c r="F33" s="42"/>
      <c r="G33" s="43"/>
      <c r="H33" s="43" t="str">
        <f t="shared" ca="1" si="6"/>
        <v/>
      </c>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row>
    <row r="34" spans="1:64" ht="30" customHeight="1">
      <c r="G34" s="6"/>
    </row>
    <row r="35" spans="1:64" ht="30" customHeight="1">
      <c r="C35" s="14"/>
      <c r="F35" s="60"/>
    </row>
    <row r="36" spans="1:64" ht="30" customHeight="1">
      <c r="C36" s="15"/>
    </row>
  </sheetData>
  <sheetProtection sheet="1" objects="1" scenarios="1"/>
  <mergeCells count="11">
    <mergeCell ref="C3:D3"/>
    <mergeCell ref="C4:D4"/>
    <mergeCell ref="AK4:AQ4"/>
    <mergeCell ref="AR4:AX4"/>
    <mergeCell ref="AY4:BE4"/>
    <mergeCell ref="BF4:BL4"/>
    <mergeCell ref="E3:F3"/>
    <mergeCell ref="I4:O4"/>
    <mergeCell ref="P4:V4"/>
    <mergeCell ref="W4:AC4"/>
    <mergeCell ref="AD4:AJ4"/>
  </mergeCells>
  <conditionalFormatting sqref="D7:D33">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3">
    <cfRule type="expression" dxfId="2" priority="33">
      <formula>AND(TODAY()&gt;=I$5,TODAY()&lt;J$5)</formula>
    </cfRule>
  </conditionalFormatting>
  <conditionalFormatting sqref="I7:BL33">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scale="57" fitToHeight="0" orientation="landscape" r:id="rId3"/>
  <headerFooter differentFirst="1" scaleWithDoc="0">
    <oddFooter>Page &amp;P of &amp;N</oddFooter>
  </headerFooter>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heetViews>
  <sheetFormatPr defaultColWidth="9.140625" defaultRowHeight="12.75"/>
  <cols>
    <col min="1" max="1" width="87.140625" style="48" customWidth="1"/>
    <col min="2" max="16384" width="9.140625" style="2"/>
  </cols>
  <sheetData>
    <row r="1" spans="1:2" ht="46.5" customHeight="1"/>
    <row r="2" spans="1:2" s="50" customFormat="1" ht="15.75">
      <c r="A2" s="49" t="s">
        <v>2</v>
      </c>
      <c r="B2" s="49"/>
    </row>
    <row r="3" spans="1:2" s="54" customFormat="1" ht="27" customHeight="1">
      <c r="A3" s="87" t="s">
        <v>5</v>
      </c>
      <c r="B3" s="55"/>
    </row>
    <row r="4" spans="1:2" s="51" customFormat="1" ht="26.25">
      <c r="A4" s="52" t="s">
        <v>39</v>
      </c>
    </row>
    <row r="5" spans="1:2" ht="74.099999999999994" customHeight="1">
      <c r="A5" s="53" t="s">
        <v>40</v>
      </c>
    </row>
    <row r="6" spans="1:2" ht="26.25" customHeight="1">
      <c r="A6" s="52" t="s">
        <v>41</v>
      </c>
    </row>
    <row r="7" spans="1:2" s="48" customFormat="1" ht="204.95" customHeight="1">
      <c r="A7" s="57" t="s">
        <v>42</v>
      </c>
    </row>
    <row r="8" spans="1:2" s="51" customFormat="1" ht="26.25">
      <c r="A8" s="52" t="s">
        <v>43</v>
      </c>
    </row>
    <row r="9" spans="1:2" ht="60">
      <c r="A9" s="53" t="s">
        <v>44</v>
      </c>
    </row>
    <row r="10" spans="1:2" s="48" customFormat="1" ht="27.95" customHeight="1">
      <c r="A10" s="56" t="s">
        <v>45</v>
      </c>
    </row>
    <row r="11" spans="1:2" s="51" customFormat="1" ht="26.25">
      <c r="A11" s="52" t="s">
        <v>46</v>
      </c>
    </row>
    <row r="12" spans="1:2" ht="30">
      <c r="A12" s="53" t="s">
        <v>47</v>
      </c>
    </row>
    <row r="13" spans="1:2" s="48" customFormat="1" ht="27.95" customHeight="1">
      <c r="A13" s="56" t="s">
        <v>48</v>
      </c>
    </row>
    <row r="14" spans="1:2" s="51" customFormat="1" ht="26.25">
      <c r="A14" s="52" t="s">
        <v>49</v>
      </c>
    </row>
    <row r="15" spans="1:2" ht="75" customHeight="1">
      <c r="A15" s="53" t="s">
        <v>50</v>
      </c>
    </row>
    <row r="16" spans="1:2" ht="75">
      <c r="A16" s="53" t="s">
        <v>51</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D993DBCD1F944C98524674E1934BB1" ma:contentTypeVersion="1" ma:contentTypeDescription="Create a new document." ma:contentTypeScope="" ma:versionID="6ada874446516f4f4c8f3e014677c36b">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4B8728-1942-4615-88A4-74B41ED27D22}"/>
</file>

<file path=customXml/itemProps2.xml><?xml version="1.0" encoding="utf-8"?>
<ds:datastoreItem xmlns:ds="http://schemas.openxmlformats.org/officeDocument/2006/customXml" ds:itemID="{A5DB05F3-C294-4441-9811-305AE503CCCF}"/>
</file>

<file path=customXml/itemProps3.xml><?xml version="1.0" encoding="utf-8"?>
<ds:datastoreItem xmlns:ds="http://schemas.openxmlformats.org/officeDocument/2006/customXml" ds:itemID="{DB948C89-1AB6-4B11-AB47-B8341EA9583B}"/>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Weber, Justine</cp:lastModifiedBy>
  <cp:revision/>
  <dcterms:created xsi:type="dcterms:W3CDTF">2022-03-11T22:40:12Z</dcterms:created>
  <dcterms:modified xsi:type="dcterms:W3CDTF">2023-03-30T18:46:12Z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0x010100DAD993DBCD1F944C98524674E1934BB1</vt:lpwstr>
  </property>
  <property fmtid="{D5CDD505-2E9C-101B-9397-08002B2CF9AE}" pid="3" name="MediaServiceImageTags">
    <vt:lpwstr/>
  </property>
</Properties>
</file>